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<sst xmlns="http://schemas.openxmlformats.org/spreadsheetml/2006/main" count="198" uniqueCount="105">
  <si>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</si>
  <si>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</si>
  <si>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</si>
  <si>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</si>
  <si>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</si>
  <si>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照明灯工事（２）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</si>
  <si>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</si>
  <si>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</si>
  <si>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</si>
  <si>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</si>
  <si>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</si>
  <si>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</si>
  <si>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</si>
  <si>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</si>
  <si>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 xml:space="preserve">工場製作　</t>
  </si>
  <si>
    <t>公園照明機器製作工</t>
  </si>
  <si>
    <t>照明器具
　照明灯具,ﾎﾟｰﾙﾗｲﾄB</t>
  </si>
  <si>
    <t>基</t>
  </si>
  <si>
    <t>照明器具
　照明灯具,ﾎﾟｰﾙﾗｲﾄC</t>
  </si>
  <si>
    <t>機器単体費計（工場製作原価）</t>
  </si>
  <si>
    <t>工場製作</t>
  </si>
  <si>
    <t>（うち材料費）</t>
  </si>
  <si>
    <t>zairyo1</t>
  </si>
  <si>
    <t>（うち労務費）</t>
  </si>
  <si>
    <t>roumu1</t>
  </si>
  <si>
    <t>工場製作工</t>
  </si>
  <si>
    <t>鋼構造製作物</t>
  </si>
  <si>
    <t>照明柱
　ﾎﾟｰﾙﾗｲﾄB</t>
  </si>
  <si>
    <t>本</t>
  </si>
  <si>
    <t>照明柱
　ﾎﾟｰﾙﾗｲﾄC</t>
  </si>
  <si>
    <t>工場純工事費</t>
  </si>
  <si>
    <t>工場管理費</t>
  </si>
  <si>
    <t>（工場製作原価）</t>
  </si>
  <si>
    <t>電気設備</t>
  </si>
  <si>
    <t>施設照明設備工</t>
  </si>
  <si>
    <t>公園照明設備設置工</t>
  </si>
  <si>
    <t>照明灯設置　
　ﾎﾟｰﾙﾗｲﾄB</t>
  </si>
  <si>
    <t>照明灯設置　
　ﾎﾟｰﾙﾗｲﾄB(ｽﾋﾟｰｶｰ有)</t>
  </si>
  <si>
    <t>照明灯設置　
　ﾎﾟｰﾙﾗｲﾄC</t>
  </si>
  <si>
    <t>照明灯基礎設置工</t>
  </si>
  <si>
    <t>照明灯基礎設置　
　ﾎﾟｰﾙﾗｲﾄB
　W/C≦60％</t>
  </si>
  <si>
    <t>個所</t>
  </si>
  <si>
    <t>照明灯基礎設置
　ﾎﾟｰﾙﾗｲﾄC
　W/C≦60％</t>
  </si>
  <si>
    <t>配管･配線工</t>
  </si>
  <si>
    <t xml:space="preserve">地中配管　</t>
  </si>
  <si>
    <t>m</t>
  </si>
  <si>
    <t>地中配線　
　EM-CE3.5sq-2C</t>
  </si>
  <si>
    <t>地中配線　　
　EM-CEE-S2.0sq-2C【再利用】</t>
  </si>
  <si>
    <t>ラック配線　
　EM-CE3.5sq-2C</t>
  </si>
  <si>
    <t>埋設標識ｼｰﾄ敷設</t>
  </si>
  <si>
    <t>配管配線付属品</t>
  </si>
  <si>
    <t>組</t>
  </si>
  <si>
    <t>作業土工（電気）</t>
  </si>
  <si>
    <t xml:space="preserve">床掘り　</t>
  </si>
  <si>
    <t>m3</t>
  </si>
  <si>
    <t xml:space="preserve">埋戻し　</t>
  </si>
  <si>
    <t xml:space="preserve">土材料　</t>
  </si>
  <si>
    <t>残土運搬
　L=5.4km</t>
  </si>
  <si>
    <t>残土処分</t>
  </si>
  <si>
    <t>公園照明設備撤去工</t>
  </si>
  <si>
    <t>照明灯撤去</t>
  </si>
  <si>
    <t>照明灯基礎撤去工</t>
  </si>
  <si>
    <t xml:space="preserve">照明灯基礎撤去　</t>
  </si>
  <si>
    <t>埋戻し</t>
  </si>
  <si>
    <t>殻運搬
　L=7.3km</t>
  </si>
  <si>
    <t>殻処分</t>
  </si>
  <si>
    <t>舗装工</t>
  </si>
  <si>
    <t>ｱｽﾌｧﾙﾄ舗装
　t=40,100</t>
  </si>
  <si>
    <t>m2</t>
  </si>
  <si>
    <t>舗装撤去工</t>
  </si>
  <si>
    <t>舗装版切断
　As,T=15㎝以下</t>
  </si>
  <si>
    <t>建設汚泥処理</t>
  </si>
  <si>
    <t>舗装版破砕
　As,T=15㎝以下</t>
  </si>
  <si>
    <t>配管･配線撤去工</t>
  </si>
  <si>
    <t>地中配線撤去</t>
  </si>
  <si>
    <t>ラック配線撤去</t>
  </si>
  <si>
    <t xml:space="preserve">現場発生品運搬(電気)　</t>
  </si>
  <si>
    <t>仮設工</t>
  </si>
  <si>
    <t>交通管理工</t>
  </si>
  <si>
    <t>交通誘導警備員</t>
  </si>
  <si>
    <t>人日</t>
  </si>
  <si>
    <t>直接工事費</t>
  </si>
  <si>
    <t>zairyo2</t>
  </si>
  <si>
    <t>roumu2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</si>
  <si>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</si>
  <si>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</si>
  <si>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</si>
  <si>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</si>
  <si>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</si>
  <si>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</si>
  <si>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</si>
  <si>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</si>
  <si>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</si>
  <si>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</si>
  <si>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</si>
  <si>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</si>
  <si>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機器管理費</t>
  </si>
  <si>
    <t>（現場原価）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</si>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</sst>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G19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6"/>
      <c r="I17" s="17" t="n">
        <v>8.0</v>
      </c>
      <c r="J17" s="18" t="s">
        <v>22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 t="s">
        <v>24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G19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G28+G76</f>
      </c>
      <c r="I27" s="17" t="n">
        <v>18.0</v>
      </c>
      <c r="J27" s="18" t="n">
        <v>1.0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G29+G33+G36+G44+G50+G54+G59+G61+G67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17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11.0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41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G37+G38+G39+G40+G41+G42+G43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45</v>
      </c>
      <c r="F37" s="13" t="n">
        <v>98.0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46</v>
      </c>
      <c r="E38" s="12" t="s">
        <v>45</v>
      </c>
      <c r="F38" s="13" t="n">
        <v>843.0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45</v>
      </c>
      <c r="F39" s="13" t="n">
        <v>209.0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48</v>
      </c>
      <c r="E40" s="12" t="s">
        <v>45</v>
      </c>
      <c r="F40" s="13" t="n">
        <v>233.0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49</v>
      </c>
      <c r="E41" s="12" t="s">
        <v>45</v>
      </c>
      <c r="F41" s="13" t="n">
        <v>62.0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50</v>
      </c>
      <c r="E42" s="12" t="s">
        <v>51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51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G45+G46+G47+G48+G49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54</v>
      </c>
      <c r="F45" s="13" t="n">
        <v>13.0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55</v>
      </c>
      <c r="E46" s="12" t="s">
        <v>54</v>
      </c>
      <c r="F46" s="13" t="n">
        <v>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56</v>
      </c>
      <c r="E47" s="12" t="s">
        <v>54</v>
      </c>
      <c r="F47" s="13" t="n">
        <v>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57</v>
      </c>
      <c r="E48" s="12" t="s">
        <v>54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58</v>
      </c>
      <c r="E49" s="12" t="s">
        <v>54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G51+G52+G53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17</v>
      </c>
      <c r="F51" s="13" t="n">
        <v>12.0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51</v>
      </c>
      <c r="F52" s="13" t="n">
        <v>3.0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50</v>
      </c>
      <c r="E53" s="12" t="s">
        <v>51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61</v>
      </c>
      <c r="D54" s="11"/>
      <c r="E54" s="12" t="s">
        <v>13</v>
      </c>
      <c r="F54" s="13" t="n">
        <v>1.0</v>
      </c>
      <c r="G54" s="15">
        <f>G55+G56+G57+G58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62</v>
      </c>
      <c r="E55" s="12" t="s">
        <v>54</v>
      </c>
      <c r="F55" s="13" t="n">
        <v>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54</v>
      </c>
      <c r="F56" s="13" t="n">
        <v>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64</v>
      </c>
      <c r="E57" s="12" t="s">
        <v>54</v>
      </c>
      <c r="F57" s="13" t="n">
        <v>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65</v>
      </c>
      <c r="E58" s="12" t="s">
        <v>54</v>
      </c>
      <c r="F58" s="13" t="n">
        <v>4.0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66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67</v>
      </c>
      <c r="E60" s="12" t="s">
        <v>68</v>
      </c>
      <c r="F60" s="13" t="n">
        <v>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69</v>
      </c>
      <c r="D61" s="11"/>
      <c r="E61" s="12" t="s">
        <v>13</v>
      </c>
      <c r="F61" s="13" t="n">
        <v>1.0</v>
      </c>
      <c r="G61" s="15">
        <f>G62+G63+G64+G65+G66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70</v>
      </c>
      <c r="E62" s="12" t="s">
        <v>45</v>
      </c>
      <c r="F62" s="13" t="n">
        <v>26.0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71</v>
      </c>
      <c r="E63" s="12" t="s">
        <v>54</v>
      </c>
      <c r="F63" s="14" t="n">
        <v>0.02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72</v>
      </c>
      <c r="E64" s="12" t="s">
        <v>68</v>
      </c>
      <c r="F64" s="13" t="n">
        <v>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64</v>
      </c>
      <c r="E65" s="12" t="s">
        <v>54</v>
      </c>
      <c r="F65" s="14" t="n">
        <v>0.3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65</v>
      </c>
      <c r="E66" s="12" t="s">
        <v>54</v>
      </c>
      <c r="F66" s="14" t="n">
        <v>0.3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73</v>
      </c>
      <c r="D67" s="11"/>
      <c r="E67" s="12" t="s">
        <v>13</v>
      </c>
      <c r="F67" s="13" t="n">
        <v>1.0</v>
      </c>
      <c r="G67" s="15">
        <f>G68+G69+G70+G71+G72+G73+G74+G75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74</v>
      </c>
      <c r="E68" s="12" t="s">
        <v>45</v>
      </c>
      <c r="F68" s="13" t="n">
        <v>202.0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74</v>
      </c>
      <c r="E69" s="12" t="s">
        <v>45</v>
      </c>
      <c r="F69" s="13" t="n">
        <v>425.0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74</v>
      </c>
      <c r="E70" s="12" t="s">
        <v>45</v>
      </c>
      <c r="F70" s="13" t="n">
        <v>245.0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74</v>
      </c>
      <c r="E71" s="12" t="s">
        <v>45</v>
      </c>
      <c r="F71" s="13" t="n">
        <v>245.0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75</v>
      </c>
      <c r="E72" s="12" t="s">
        <v>45</v>
      </c>
      <c r="F72" s="13" t="n">
        <v>119.0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75</v>
      </c>
      <c r="E73" s="12" t="s">
        <v>45</v>
      </c>
      <c r="F73" s="13" t="n">
        <v>114.0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76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76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 t="s">
        <v>77</v>
      </c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2.0</v>
      </c>
    </row>
    <row r="77" ht="42.0" customHeight="true">
      <c r="A77" s="10"/>
      <c r="B77" s="11"/>
      <c r="C77" s="11" t="s">
        <v>78</v>
      </c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79</v>
      </c>
      <c r="E78" s="12" t="s">
        <v>80</v>
      </c>
      <c r="F78" s="13" t="n">
        <v>20.0</v>
      </c>
      <c r="G78" s="16"/>
      <c r="I78" s="17" t="n">
        <v>69.0</v>
      </c>
      <c r="J78" s="18" t="n">
        <v>4.0</v>
      </c>
    </row>
    <row r="79" ht="42.0" customHeight="true">
      <c r="A79" s="10" t="s">
        <v>81</v>
      </c>
      <c r="B79" s="11"/>
      <c r="C79" s="11"/>
      <c r="D79" s="11"/>
      <c r="E79" s="12" t="s">
        <v>13</v>
      </c>
      <c r="F79" s="13" t="n">
        <v>1.0</v>
      </c>
      <c r="G79" s="15">
        <f>G28+G76</f>
      </c>
      <c r="I79" s="17" t="n">
        <v>70.0</v>
      </c>
      <c r="J79" s="18" t="n">
        <v>20.0</v>
      </c>
    </row>
    <row r="80" ht="42.0" customHeight="true">
      <c r="A80" s="10"/>
      <c r="B80" s="11" t="s">
        <v>21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s">
        <v>82</v>
      </c>
    </row>
    <row r="81" ht="42.0" customHeight="true">
      <c r="A81" s="10"/>
      <c r="B81" s="11" t="s">
        <v>23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s">
        <v>83</v>
      </c>
    </row>
    <row r="82" ht="42.0" customHeight="true">
      <c r="A82" s="10" t="s">
        <v>84</v>
      </c>
      <c r="B82" s="11"/>
      <c r="C82" s="11"/>
      <c r="D82" s="11"/>
      <c r="E82" s="12" t="s">
        <v>13</v>
      </c>
      <c r="F82" s="13" t="n">
        <v>1.0</v>
      </c>
      <c r="G82" s="15">
        <f>G83+G86</f>
      </c>
      <c r="I82" s="17" t="n">
        <v>73.0</v>
      </c>
      <c r="J82" s="18" t="n">
        <v>200.0</v>
      </c>
    </row>
    <row r="83" ht="42.0" customHeight="true">
      <c r="A83" s="10"/>
      <c r="B83" s="11" t="s">
        <v>85</v>
      </c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86</v>
      </c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87</v>
      </c>
      <c r="E85" s="12" t="s">
        <v>13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 t="s">
        <v>88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/>
    </row>
    <row r="87" ht="42.0" customHeight="true">
      <c r="A87" s="10" t="s">
        <v>89</v>
      </c>
      <c r="B87" s="11"/>
      <c r="C87" s="11"/>
      <c r="D87" s="11"/>
      <c r="E87" s="12" t="s">
        <v>13</v>
      </c>
      <c r="F87" s="13" t="n">
        <v>1.0</v>
      </c>
      <c r="G87" s="15">
        <f>G79+G82</f>
      </c>
      <c r="I87" s="17" t="n">
        <v>78.0</v>
      </c>
      <c r="J87" s="18"/>
    </row>
    <row r="88" ht="42.0" customHeight="true">
      <c r="A88" s="10"/>
      <c r="B88" s="11" t="s">
        <v>90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n">
        <v>210.0</v>
      </c>
    </row>
    <row r="89" ht="42.0" customHeight="true">
      <c r="A89" s="10"/>
      <c r="B89" s="11"/>
      <c r="C89" s="11" t="s">
        <v>91</v>
      </c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92</v>
      </c>
    </row>
    <row r="90" ht="42.0" customHeight="true">
      <c r="A90" s="10"/>
      <c r="B90" s="11"/>
      <c r="C90" s="11" t="s">
        <v>93</v>
      </c>
      <c r="D90" s="11"/>
      <c r="E90" s="12" t="s">
        <v>13</v>
      </c>
      <c r="F90" s="13" t="n">
        <v>1.0</v>
      </c>
      <c r="G90" s="16"/>
      <c r="I90" s="17" t="n">
        <v>81.0</v>
      </c>
      <c r="J90" s="18" t="s">
        <v>94</v>
      </c>
    </row>
    <row r="91" ht="42.0" customHeight="true">
      <c r="A91" s="10"/>
      <c r="B91" s="11" t="s">
        <v>95</v>
      </c>
      <c r="C91" s="11"/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/>
    </row>
    <row r="92" ht="42.0" customHeight="true">
      <c r="A92" s="10"/>
      <c r="B92" s="11"/>
      <c r="C92" s="11" t="s">
        <v>96</v>
      </c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 t="s">
        <v>97</v>
      </c>
      <c r="B93" s="11"/>
      <c r="C93" s="11"/>
      <c r="D93" s="11"/>
      <c r="E93" s="12" t="s">
        <v>13</v>
      </c>
      <c r="F93" s="13" t="n">
        <v>1.0</v>
      </c>
      <c r="G93" s="15">
        <f>G79+G82+G88+G91</f>
      </c>
      <c r="I93" s="17" t="n">
        <v>84.0</v>
      </c>
      <c r="J93" s="18"/>
    </row>
    <row r="94" ht="42.0" customHeight="true">
      <c r="A94" s="10" t="s">
        <v>98</v>
      </c>
      <c r="B94" s="11"/>
      <c r="C94" s="11"/>
      <c r="D94" s="11"/>
      <c r="E94" s="12" t="s">
        <v>13</v>
      </c>
      <c r="F94" s="13" t="n">
        <v>1.0</v>
      </c>
      <c r="G94" s="15">
        <f>G26+G79+G82+G88+G91</f>
      </c>
      <c r="I94" s="17" t="n">
        <v>85.0</v>
      </c>
      <c r="J94" s="18"/>
    </row>
    <row r="95" ht="42.0" customHeight="true">
      <c r="A95" s="10"/>
      <c r="B95" s="11" t="s">
        <v>99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s">
        <v>100</v>
      </c>
    </row>
    <row r="96" ht="42.0" customHeight="true">
      <c r="A96" s="10"/>
      <c r="B96" s="11" t="s">
        <v>101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 t="n">
        <v>220.0</v>
      </c>
    </row>
    <row r="97" ht="42.0" customHeight="true">
      <c r="A97" s="10" t="s">
        <v>102</v>
      </c>
      <c r="B97" s="11"/>
      <c r="C97" s="11"/>
      <c r="D97" s="11"/>
      <c r="E97" s="12" t="s">
        <v>13</v>
      </c>
      <c r="F97" s="13" t="n">
        <v>1.0</v>
      </c>
      <c r="G97" s="15">
        <f>G15+G94+G96</f>
      </c>
      <c r="I97" s="17" t="n">
        <v>88.0</v>
      </c>
      <c r="J97" s="18" t="n">
        <v>30.0</v>
      </c>
    </row>
    <row r="98" ht="42.0" customHeight="true">
      <c r="A98" s="19" t="s">
        <v>103</v>
      </c>
      <c r="B98" s="20"/>
      <c r="C98" s="20"/>
      <c r="D98" s="20"/>
      <c r="E98" s="21" t="s">
        <v>104</v>
      </c>
      <c r="F98" s="22" t="s">
        <v>104</v>
      </c>
      <c r="G98" s="24">
        <f>G97</f>
      </c>
      <c r="I98" s="26" t="n">
        <v>89.0</v>
      </c>
      <c r="J98" s="26" t="n">
        <v>90.0</v>
      </c>
    </row>
    <row r="99">
      <c r="I9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B17:D17"/>
    <mergeCell ref="B18:D18"/>
    <mergeCell ref="B19:D19"/>
    <mergeCell ref="C20:D20"/>
    <mergeCell ref="D21"/>
    <mergeCell ref="D22"/>
    <mergeCell ref="D23"/>
    <mergeCell ref="A24:D24"/>
    <mergeCell ref="B25:D25"/>
    <mergeCell ref="A26:D26"/>
    <mergeCell ref="A27:D27"/>
    <mergeCell ref="B28:D28"/>
    <mergeCell ref="C29:D29"/>
    <mergeCell ref="D30"/>
    <mergeCell ref="D31"/>
    <mergeCell ref="D32"/>
    <mergeCell ref="C33:D33"/>
    <mergeCell ref="D34"/>
    <mergeCell ref="D35"/>
    <mergeCell ref="C36:D36"/>
    <mergeCell ref="D37"/>
    <mergeCell ref="D38"/>
    <mergeCell ref="D39"/>
    <mergeCell ref="D40"/>
    <mergeCell ref="D41"/>
    <mergeCell ref="D42"/>
    <mergeCell ref="D43"/>
    <mergeCell ref="C44:D44"/>
    <mergeCell ref="D45"/>
    <mergeCell ref="D46"/>
    <mergeCell ref="D47"/>
    <mergeCell ref="D48"/>
    <mergeCell ref="D49"/>
    <mergeCell ref="C50:D50"/>
    <mergeCell ref="D51"/>
    <mergeCell ref="D52"/>
    <mergeCell ref="D53"/>
    <mergeCell ref="C54:D54"/>
    <mergeCell ref="D55"/>
    <mergeCell ref="D56"/>
    <mergeCell ref="D57"/>
    <mergeCell ref="D58"/>
    <mergeCell ref="C59:D59"/>
    <mergeCell ref="D60"/>
    <mergeCell ref="C61:D61"/>
    <mergeCell ref="D62"/>
    <mergeCell ref="D63"/>
    <mergeCell ref="D64"/>
    <mergeCell ref="D65"/>
    <mergeCell ref="D66"/>
    <mergeCell ref="C67:D67"/>
    <mergeCell ref="D68"/>
    <mergeCell ref="D69"/>
    <mergeCell ref="D70"/>
    <mergeCell ref="D71"/>
    <mergeCell ref="D72"/>
    <mergeCell ref="D73"/>
    <mergeCell ref="D74"/>
    <mergeCell ref="D75"/>
    <mergeCell ref="B76:D76"/>
    <mergeCell ref="C77:D77"/>
    <mergeCell ref="D78"/>
    <mergeCell ref="A79:D79"/>
    <mergeCell ref="B80:D80"/>
    <mergeCell ref="B81:D81"/>
    <mergeCell ref="A82:D82"/>
    <mergeCell ref="B83:D83"/>
    <mergeCell ref="C84:D84"/>
    <mergeCell ref="D85"/>
    <mergeCell ref="B86:D86"/>
    <mergeCell ref="A87:D87"/>
    <mergeCell ref="B88:D88"/>
    <mergeCell ref="C89:D89"/>
    <mergeCell ref="C90:D90"/>
    <mergeCell ref="B91:D91"/>
    <mergeCell ref="C92:D92"/>
    <mergeCell ref="A93:D93"/>
    <mergeCell ref="A94:D94"/>
    <mergeCell ref="B95:D95"/>
    <mergeCell ref="B96:D96"/>
    <mergeCell ref="A97:D97"/>
    <mergeCell ref="A98:D9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2026-05-20T07:42:31Z</dcterms:created>
  <dc:creator>Apache POI</dc:creator>
</cp:coreProperties>
</file>